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ON 801 (13-06-2025)\RESPUESTAS\RESPT. D.G. CAJA VDA. POP\"/>
    </mc:Choice>
  </mc:AlternateContent>
  <bookViews>
    <workbookView xWindow="0" yWindow="0" windowWidth="28800" windowHeight="12180" tabRatio="446"/>
  </bookViews>
  <sheets>
    <sheet name="Hoja1" sheetId="1" r:id="rId1"/>
    <sheet name="Respuesta 11" sheetId="3" r:id="rId2"/>
    <sheet name="Hoja2" sheetId="2"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 i="3" l="1"/>
  <c r="F2" i="3"/>
  <c r="E2" i="3"/>
  <c r="H2" i="1"/>
  <c r="H3" i="1"/>
  <c r="H4" i="1"/>
  <c r="F11" i="1"/>
  <c r="H5" i="1"/>
  <c r="G11" i="1"/>
</calcChain>
</file>

<file path=xl/comments1.xml><?xml version="1.0" encoding="utf-8"?>
<comments xmlns="http://schemas.openxmlformats.org/spreadsheetml/2006/main">
  <authors>
    <author>bladimir.acosta</author>
  </authors>
  <commentList>
    <comment ref="J6" authorId="0" shapeId="0">
      <text>
        <r>
          <rPr>
            <sz val="11"/>
            <color theme="1"/>
            <rFont val="Aptos Narrow"/>
            <family val="2"/>
            <scheme val="minor"/>
          </rPr>
          <t xml:space="preserve">bladimir.acosta:
Indicar que están destinados a l desarrollo….., topográficos entre otros. El enfoque debe ser hacia la obra es decir justificar que la adquisición predial es necesaria para las obras. Recordemos que el cupo es solo para obras. </t>
        </r>
      </text>
    </comment>
    <comment ref="J7" authorId="0" shapeId="0">
      <text>
        <r>
          <rPr>
            <sz val="11"/>
            <color theme="1"/>
            <rFont val="Aptos Narrow"/>
            <family val="2"/>
            <scheme val="minor"/>
          </rPr>
          <t>bladimir.acosta:
Ajustar la redaccion indicando los valores que se han de trasladar. 
De igual manera, revisar redacción donde quede claro que toda la contratación propuesta es tendiente a la realización de obras, recordemos que el cupo es solo para obras y lo que tenga que ver con ellas.</t>
        </r>
      </text>
    </comment>
  </commentList>
</comments>
</file>

<file path=xl/sharedStrings.xml><?xml version="1.0" encoding="utf-8"?>
<sst xmlns="http://schemas.openxmlformats.org/spreadsheetml/2006/main" count="67" uniqueCount="38">
  <si>
    <t>Acuerdo Distrital</t>
  </si>
  <si>
    <t>Entidad</t>
  </si>
  <si>
    <t xml:space="preserve">Programa </t>
  </si>
  <si>
    <t xml:space="preserve">Proyecto de inversión </t>
  </si>
  <si>
    <t>Año</t>
  </si>
  <si>
    <t>Valor Programado</t>
  </si>
  <si>
    <t>Valor Ejecutado (CRP)</t>
  </si>
  <si>
    <t>% Ejecución Financiera (Valor Ejecutado (CRP)/ ValorProgramado)</t>
  </si>
  <si>
    <t>% Magnitud Física</t>
  </si>
  <si>
    <t xml:space="preserve">Observaciones </t>
  </si>
  <si>
    <t>Acuerdo No. 781 de 08/11/2020</t>
  </si>
  <si>
    <t>Caja de la Vivienda Popular</t>
  </si>
  <si>
    <t>Vivienda y entornos dignos en el territorio urbano y rural </t>
  </si>
  <si>
    <t>Mejoramiento Integral de Barrios con Participación Ciudadana</t>
  </si>
  <si>
    <t>14.571 m2</t>
  </si>
  <si>
    <t>Metros cuadro entregados en e l marco de la ejeución del Plan Distrital de Desarrollo "Un Nuevo Contrato Social y Ambiental del Siglo XXI"</t>
  </si>
  <si>
    <t>Acuerdo No. 840 de 15/06/2022</t>
  </si>
  <si>
    <t>38.899 m2</t>
  </si>
  <si>
    <t xml:space="preserve">Espacio público seguro e inclusivo </t>
  </si>
  <si>
    <t>Mejoramiento Integral de Barrios con Entornos Seguros</t>
  </si>
  <si>
    <t>10.518 m2</t>
  </si>
  <si>
    <t>Acuedo No. 939 de 13/11/2024</t>
  </si>
  <si>
    <t>0 m2</t>
  </si>
  <si>
    <t>La ejecución de los recursos corresponde a la contratación del equipo de apoyo de supervisión (técnico, financiero, jurídico, social, ambiental y operativo) de los proyectos de infraestructura para el mejoramiento de barrios. Este equipo es el encargado de la formulación y estructuración de los procesos contractuales de los proyectos que van a financiarse a través del presente cupo. Además, serán quienes brinden el apoyo a la supervisión y demás necesidades administrativas de las obras asociadas a estos proyectos.</t>
  </si>
  <si>
    <t>Acceso equitativo de vivienda urbana y rural</t>
  </si>
  <si>
    <t>Titulación de predios e iniciación de vivienda nueva</t>
  </si>
  <si>
    <t>La Dirección de Urbanizaciones y Titulación tiene proyectado financiar con recursos del cupo de endeudamiento estudio de suelos, estudio topográfico y  el desarrollo del programa de adquisición predial, para dar cumplimiento a la meta de promover la iniciación de 300 unidades de vivienda nueva en estratos 1 y 2 , por lo que sería necesario adquirir y/o destinar los predios que sean para llevar a cabo los desarrollos urbanísticos a que haya lugar.</t>
  </si>
  <si>
    <t>Bogotá una ciudad con menos Pobreza</t>
  </si>
  <si>
    <t>Mejoramiento integral de vivienda a familias en condiciones de vulnerabilidad</t>
  </si>
  <si>
    <t>Los recursos provenientes del cupo de endeudamiento otorgados a la Dirección de Mejoramiento de Vivienda (DMV) serán destinados exclusivamente a actividades directamente vinculadas con la ejecución de obras, en el marco del nuevo programa de mejoramiento "Habita tu Casa". En este sentido, los recursos se emplearán para el pago de la interventoría y la realización del diagnóstico de obra requerido, como acciones necesarias para garantizar el cumplimiento de las metas de contratación y ejecución asignadas a la entidad.
De esta manera, toda la contratación propuesta tiene como propósito la materialización de obras, así como las actividades complementarias estrictamente necesarias para su adecuada ejecución y supervisión, en concordancia con lo dispuesto para el uso del cupo de endeudamiento y el cumplimiento de las metas de la Dirección de Mejoramiento de Vivienda.</t>
  </si>
  <si>
    <t>Magnitud Física</t>
  </si>
  <si>
    <t xml:space="preserve">Observación </t>
  </si>
  <si>
    <t xml:space="preserve">Entidad </t>
  </si>
  <si>
    <t xml:space="preserve">Acuerdo Distrita </t>
  </si>
  <si>
    <t>Programa</t>
  </si>
  <si>
    <t>Programación Financiera</t>
  </si>
  <si>
    <t xml:space="preserve">Programación Física </t>
  </si>
  <si>
    <t>Acuerdo No 939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</si>
</sst>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_);_(* \(#,##0\);_(* &quot;-&quot;??_);_(@_)"/>
    <numFmt numFmtId="165" formatCode="&quot;$&quot;#,##0"/>
    <numFmt numFmtId="166" formatCode="_([$$-409]* #,##0.00_);_([$$-409]* \(#,##0.00\);_([$$-409]* &quot;-&quot;??_);_(@_)"/>
  </numFmts>
  <fonts count="11">
    <font>
      <sz val="11"/>
      <color theme="1"/>
      <name val="Aptos Narrow"/>
      <family val="2"/>
      <scheme val="minor"/>
    </font>
    <font>
      <b/>
      <sz val="11"/>
      <color theme="1"/>
      <name val="Aptos Narrow"/>
      <family val="2"/>
      <scheme val="minor"/>
    </font>
    <font>
      <b/>
      <sz val="11"/>
      <color theme="0"/>
      <name val="Aptos Narrow"/>
      <family val="2"/>
      <scheme val="minor"/>
    </font>
    <font>
      <sz val="11"/>
      <color rgb="FF000000"/>
      <name val="Aptos Narrow"/>
      <family val="2"/>
    </font>
    <font>
      <sz val="11"/>
      <color rgb="FF000000"/>
      <name val="Arial"/>
      <family val="2"/>
    </font>
    <font>
      <b/>
      <sz val="11"/>
      <color rgb="FFFFFFFF"/>
      <name val="Aptos Narrow"/>
      <family val="2"/>
    </font>
    <font>
      <sz val="11"/>
      <color rgb="FF000000"/>
      <name val="Aptos Narrow"/>
    </font>
    <font>
      <sz val="11"/>
      <color rgb="FF000000"/>
      <name val="Arial"/>
    </font>
    <font>
      <sz val="11"/>
      <color rgb="FF000000"/>
      <name val="Aptos Narrow"/>
      <family val="2"/>
      <scheme val="minor"/>
    </font>
    <font>
      <sz val="11"/>
      <color theme="1"/>
      <name val="Aptos Narrow"/>
      <scheme val="minor"/>
    </font>
    <font>
      <sz val="11"/>
      <color rgb="FFFF0000"/>
      <name val="Aptos Narrow"/>
      <family val="2"/>
      <scheme val="minor"/>
    </font>
  </fonts>
  <fills count="5">
    <fill>
      <patternFill patternType="none"/>
    </fill>
    <fill>
      <patternFill patternType="gray125"/>
    </fill>
    <fill>
      <patternFill patternType="solid">
        <fgColor theme="3" tint="9.9978637043366805E-2"/>
        <bgColor indexed="64"/>
      </patternFill>
    </fill>
    <fill>
      <patternFill patternType="solid">
        <fgColor rgb="FF153D64"/>
        <bgColor rgb="FF000000"/>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xf numFmtId="0" fontId="0" fillId="0" borderId="1" xfId="0" applyBorder="1" applyAlignment="1">
      <alignment horizontal="left" vertical="center" wrapText="1"/>
    </xf>
    <xf numFmtId="0" fontId="2" fillId="2" borderId="1" xfId="0" applyFont="1" applyFill="1" applyBorder="1" applyAlignment="1">
      <alignment horizontal="center" vertical="center"/>
    </xf>
    <xf numFmtId="164" fontId="0" fillId="0" borderId="1" xfId="0" applyNumberFormat="1" applyBorder="1" applyAlignment="1">
      <alignment horizontal="center" vertical="center" wrapText="1"/>
    </xf>
    <xf numFmtId="9" fontId="0" fillId="0" borderId="1" xfId="0" applyNumberForma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0" fillId="0" borderId="0" xfId="0" applyAlignment="1">
      <alignment horizontal="center" vertical="center"/>
    </xf>
    <xf numFmtId="0" fontId="3" fillId="0" borderId="1" xfId="0" applyFont="1" applyBorder="1" applyAlignment="1">
      <alignment vertical="top" wrapText="1"/>
    </xf>
    <xf numFmtId="0" fontId="5" fillId="3" borderId="1" xfId="0" applyFont="1" applyFill="1" applyBorder="1" applyAlignment="1">
      <alignment vertical="top"/>
    </xf>
    <xf numFmtId="0" fontId="5" fillId="3" borderId="1" xfId="0" applyFont="1" applyFill="1" applyBorder="1" applyAlignment="1">
      <alignment vertical="top" wrapText="1"/>
    </xf>
    <xf numFmtId="0" fontId="5" fillId="3" borderId="2" xfId="0" applyFont="1" applyFill="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center" wrapText="1" indent="1"/>
    </xf>
    <xf numFmtId="0" fontId="3" fillId="0" borderId="1" xfId="0" applyFont="1" applyBorder="1" applyAlignment="1">
      <alignment horizontal="left" vertical="center" indent="1"/>
    </xf>
    <xf numFmtId="0" fontId="3" fillId="0" borderId="1" xfId="0" applyFont="1" applyBorder="1" applyAlignment="1">
      <alignment horizontal="left" vertical="top" wrapText="1"/>
    </xf>
    <xf numFmtId="164" fontId="0" fillId="0" borderId="0" xfId="0" applyNumberFormat="1"/>
    <xf numFmtId="165" fontId="7"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166" fontId="4" fillId="0" borderId="1" xfId="0" applyNumberFormat="1" applyFont="1" applyBorder="1" applyAlignment="1">
      <alignment horizontal="left" vertical="center" wrapText="1" indent="1"/>
    </xf>
    <xf numFmtId="0" fontId="2" fillId="2" borderId="1"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xf>
    <xf numFmtId="9" fontId="6" fillId="0" borderId="1" xfId="0" applyNumberFormat="1" applyFont="1" applyBorder="1" applyAlignment="1">
      <alignment horizontal="center" vertical="center"/>
    </xf>
    <xf numFmtId="9" fontId="4" fillId="0" borderId="1" xfId="0" applyNumberFormat="1" applyFont="1" applyBorder="1" applyAlignment="1">
      <alignment horizontal="left" vertical="center" wrapText="1" indent="1"/>
    </xf>
    <xf numFmtId="0" fontId="9" fillId="4" borderId="1" xfId="0" applyFont="1" applyFill="1" applyBorder="1" applyAlignment="1">
      <alignment horizontal="left" vertical="center" wrapText="1"/>
    </xf>
    <xf numFmtId="0" fontId="0" fillId="0" borderId="0" xfId="0" applyAlignment="1">
      <alignment wrapText="1"/>
    </xf>
    <xf numFmtId="0" fontId="1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
  <sheetViews>
    <sheetView tabSelected="1" zoomScale="80" zoomScaleNormal="80" workbookViewId="0">
      <selection activeCell="J6" sqref="J6"/>
    </sheetView>
  </sheetViews>
  <sheetFormatPr baseColWidth="10" defaultColWidth="11.375" defaultRowHeight="15" customHeight="1"/>
  <cols>
    <col min="1" max="1" width="19.875" customWidth="1"/>
    <col min="2" max="2" width="22" bestFit="1" customWidth="1"/>
    <col min="3" max="3" width="25.375" customWidth="1"/>
    <col min="4" max="4" width="21.25" bestFit="1" customWidth="1"/>
    <col min="5" max="5" width="8.125" style="11" customWidth="1"/>
    <col min="6" max="6" width="20.875" customWidth="1"/>
    <col min="7" max="7" width="20.75" customWidth="1"/>
    <col min="8" max="8" width="18.75" style="29" customWidth="1"/>
    <col min="9" max="9" width="12.25" style="29" customWidth="1"/>
    <col min="10" max="10" width="53.875" customWidth="1"/>
    <col min="11" max="11" width="28.75" customWidth="1"/>
  </cols>
  <sheetData>
    <row r="1" spans="1:12" ht="66" customHeight="1">
      <c r="A1" s="6" t="s">
        <v>0</v>
      </c>
      <c r="B1" s="6" t="s">
        <v>1</v>
      </c>
      <c r="C1" s="6" t="s">
        <v>2</v>
      </c>
      <c r="D1" s="6" t="s">
        <v>3</v>
      </c>
      <c r="E1" s="6" t="s">
        <v>4</v>
      </c>
      <c r="F1" s="6" t="s">
        <v>5</v>
      </c>
      <c r="G1" s="6" t="s">
        <v>6</v>
      </c>
      <c r="H1" s="27" t="s">
        <v>7</v>
      </c>
      <c r="I1" s="27" t="s">
        <v>8</v>
      </c>
      <c r="J1" s="6" t="s">
        <v>9</v>
      </c>
    </row>
    <row r="2" spans="1:12" ht="42.75">
      <c r="A2" s="5" t="s">
        <v>10</v>
      </c>
      <c r="B2" s="3" t="s">
        <v>11</v>
      </c>
      <c r="C2" s="5" t="s">
        <v>12</v>
      </c>
      <c r="D2" s="3" t="s">
        <v>13</v>
      </c>
      <c r="E2" s="10">
        <v>2021</v>
      </c>
      <c r="F2" s="21">
        <v>59462802697</v>
      </c>
      <c r="G2" s="21">
        <v>59462802697</v>
      </c>
      <c r="H2" s="32">
        <f>+G2/F2</f>
        <v>1</v>
      </c>
      <c r="I2" s="30" t="s">
        <v>14</v>
      </c>
      <c r="J2" s="9" t="s">
        <v>15</v>
      </c>
    </row>
    <row r="3" spans="1:12" ht="42.75">
      <c r="A3" s="5" t="s">
        <v>16</v>
      </c>
      <c r="B3" s="3" t="s">
        <v>11</v>
      </c>
      <c r="C3" s="5" t="s">
        <v>12</v>
      </c>
      <c r="D3" s="3" t="s">
        <v>13</v>
      </c>
      <c r="E3" s="10">
        <v>2022</v>
      </c>
      <c r="F3" s="21">
        <v>22764000000</v>
      </c>
      <c r="G3" s="21">
        <v>22764000000</v>
      </c>
      <c r="H3" s="32">
        <f>+G3/F3</f>
        <v>1</v>
      </c>
      <c r="I3" s="30" t="s">
        <v>17</v>
      </c>
      <c r="J3" s="19" t="s">
        <v>15</v>
      </c>
    </row>
    <row r="4" spans="1:12" ht="42.75">
      <c r="A4" s="5" t="s">
        <v>16</v>
      </c>
      <c r="B4" s="3" t="s">
        <v>11</v>
      </c>
      <c r="C4" s="5" t="s">
        <v>18</v>
      </c>
      <c r="D4" s="3" t="s">
        <v>19</v>
      </c>
      <c r="E4" s="10">
        <v>2023</v>
      </c>
      <c r="F4" s="21">
        <v>18999861249</v>
      </c>
      <c r="G4" s="21">
        <v>18999861249</v>
      </c>
      <c r="H4" s="32">
        <f>+G4/F4</f>
        <v>1</v>
      </c>
      <c r="I4" s="30" t="s">
        <v>20</v>
      </c>
      <c r="J4" s="19" t="s">
        <v>15</v>
      </c>
    </row>
    <row r="5" spans="1:12" ht="146.25" customHeight="1">
      <c r="A5" s="23" t="s">
        <v>21</v>
      </c>
      <c r="B5" s="24" t="s">
        <v>11</v>
      </c>
      <c r="C5" s="23" t="s">
        <v>18</v>
      </c>
      <c r="D5" s="24" t="s">
        <v>19</v>
      </c>
      <c r="E5" s="25">
        <v>2025</v>
      </c>
      <c r="F5" s="21">
        <v>10487824000</v>
      </c>
      <c r="G5" s="21">
        <v>949670667</v>
      </c>
      <c r="H5" s="28">
        <f>+G5/F5</f>
        <v>9.0549828734730858E-2</v>
      </c>
      <c r="I5" s="31" t="s">
        <v>22</v>
      </c>
      <c r="J5" s="19" t="s">
        <v>23</v>
      </c>
    </row>
    <row r="6" spans="1:12" ht="137.25" customHeight="1">
      <c r="A6" s="23" t="s">
        <v>21</v>
      </c>
      <c r="B6" s="24" t="s">
        <v>11</v>
      </c>
      <c r="C6" s="23" t="s">
        <v>24</v>
      </c>
      <c r="D6" s="24" t="s">
        <v>25</v>
      </c>
      <c r="E6" s="24">
        <v>2025</v>
      </c>
      <c r="F6" s="7">
        <v>3000000000</v>
      </c>
      <c r="G6" s="7">
        <v>0</v>
      </c>
      <c r="H6" s="8">
        <v>0</v>
      </c>
      <c r="I6" s="8">
        <v>0</v>
      </c>
      <c r="J6" s="5" t="s">
        <v>26</v>
      </c>
    </row>
    <row r="7" spans="1:12" ht="245.25" customHeight="1">
      <c r="A7" s="5" t="s">
        <v>21</v>
      </c>
      <c r="B7" s="3" t="s">
        <v>11</v>
      </c>
      <c r="C7" s="5" t="s">
        <v>27</v>
      </c>
      <c r="D7" s="3" t="s">
        <v>28</v>
      </c>
      <c r="E7" s="3">
        <v>2025</v>
      </c>
      <c r="F7" s="7">
        <v>7166503000</v>
      </c>
      <c r="G7" s="7">
        <v>0</v>
      </c>
      <c r="H7" s="8">
        <v>0</v>
      </c>
      <c r="I7" s="8">
        <v>0</v>
      </c>
      <c r="J7" s="34" t="s">
        <v>29</v>
      </c>
      <c r="K7" s="36"/>
      <c r="L7" s="35"/>
    </row>
    <row r="11" spans="1:12" ht="14.25">
      <c r="F11" s="20">
        <f>+F7+F6+F5+F4</f>
        <v>39654188249</v>
      </c>
      <c r="G11" s="20">
        <f>+G7+G6+G5+G4</f>
        <v>19949531916</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showGridLines="0" workbookViewId="0">
      <selection activeCell="I2" sqref="I2:J2"/>
    </sheetView>
  </sheetViews>
  <sheetFormatPr baseColWidth="10" defaultColWidth="9" defaultRowHeight="15" customHeight="1"/>
  <cols>
    <col min="1" max="1" width="13.75" customWidth="1"/>
    <col min="2" max="2" width="14.875" customWidth="1"/>
    <col min="3" max="3" width="18.875" customWidth="1"/>
    <col min="4" max="4" width="13.375" customWidth="1"/>
    <col min="5" max="5" width="22.375" customWidth="1"/>
    <col min="6" max="6" width="21.125" customWidth="1"/>
    <col min="7" max="7" width="22.125" customWidth="1"/>
    <col min="8" max="8" width="15.625" customWidth="1"/>
    <col min="9" max="9" width="47" customWidth="1"/>
  </cols>
  <sheetData>
    <row r="1" spans="1:9" ht="45">
      <c r="A1" s="13" t="s">
        <v>1</v>
      </c>
      <c r="B1" s="13" t="s">
        <v>2</v>
      </c>
      <c r="C1" s="13" t="s">
        <v>3</v>
      </c>
      <c r="D1" s="13" t="s">
        <v>4</v>
      </c>
      <c r="E1" s="6" t="s">
        <v>5</v>
      </c>
      <c r="F1" s="6" t="s">
        <v>6</v>
      </c>
      <c r="G1" s="27" t="s">
        <v>7</v>
      </c>
      <c r="H1" s="14" t="s">
        <v>30</v>
      </c>
      <c r="I1" s="15" t="s">
        <v>31</v>
      </c>
    </row>
    <row r="2" spans="1:9" ht="185.25" customHeight="1">
      <c r="A2" s="16" t="s">
        <v>11</v>
      </c>
      <c r="B2" s="12" t="s">
        <v>18</v>
      </c>
      <c r="C2" s="12" t="s">
        <v>19</v>
      </c>
      <c r="D2" s="17">
        <v>2025</v>
      </c>
      <c r="E2" s="26">
        <f>+Hoja1!F5</f>
        <v>10487824000</v>
      </c>
      <c r="F2" s="26">
        <f>+Hoja1!G5</f>
        <v>949670667</v>
      </c>
      <c r="G2" s="33">
        <f>+Hoja1!H5</f>
        <v>9.0549828734730858E-2</v>
      </c>
      <c r="H2" s="18" t="s">
        <v>22</v>
      </c>
      <c r="I2" s="22"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
  <sheetViews>
    <sheetView workbookViewId="0">
      <selection activeCell="C9" sqref="C9"/>
    </sheetView>
  </sheetViews>
  <sheetFormatPr baseColWidth="10" defaultColWidth="11.375" defaultRowHeight="14.25"/>
  <cols>
    <col min="1" max="1" width="25.375" bestFit="1" customWidth="1"/>
    <col min="2" max="2" width="22" bestFit="1" customWidth="1"/>
    <col min="3" max="3" width="23" customWidth="1"/>
    <col min="4" max="4" width="21.25" bestFit="1" customWidth="1"/>
    <col min="5" max="5" width="23.25" bestFit="1" customWidth="1"/>
    <col min="6" max="6" width="19.375" bestFit="1" customWidth="1"/>
  </cols>
  <sheetData>
    <row r="1" spans="1:6" ht="15">
      <c r="A1" s="1" t="s">
        <v>32</v>
      </c>
      <c r="B1" s="1" t="s">
        <v>33</v>
      </c>
      <c r="C1" s="1" t="s">
        <v>34</v>
      </c>
      <c r="D1" s="1" t="s">
        <v>3</v>
      </c>
      <c r="E1" s="1" t="s">
        <v>35</v>
      </c>
      <c r="F1" s="1" t="s">
        <v>36</v>
      </c>
    </row>
    <row r="2" spans="1:6" ht="42.75">
      <c r="A2" s="2" t="s">
        <v>11</v>
      </c>
      <c r="B2" s="2" t="s">
        <v>37</v>
      </c>
      <c r="C2" s="2"/>
      <c r="D2" s="3" t="s">
        <v>19</v>
      </c>
      <c r="E2" s="4"/>
      <c r="F2"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Respuesta 11</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Carlos Garcia Diaz</dc:creator>
  <cp:keywords/>
  <dc:description/>
  <cp:lastModifiedBy>MORRISON TARQUINO DAZA</cp:lastModifiedBy>
  <cp:revision/>
  <dcterms:created xsi:type="dcterms:W3CDTF">2025-06-17T17:25:49Z</dcterms:created>
  <dcterms:modified xsi:type="dcterms:W3CDTF">2025-07-01T14:55:27Z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2025-06-17T20:18:16Z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1bae6726-25cf-4856-879f-ce477f121e59</vt:lpwstr>
  </property>
  <property fmtid="{D5CDD505-2E9C-101B-9397-08002B2CF9AE}" pid="7" name="MSIP_Label_defa4170-0d19-0005-0004-bc88714345d2_ActionId">
    <vt:lpwstr>4f27a12f-16b3-476d-9af7-7e52ad78fbd3</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